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330"/>
  <workbookPr/>
  <mc:AlternateContent xmlns:mc="http://schemas.openxmlformats.org/markup-compatibility/2006">
    <mc:Choice Requires="x15">
      <x15ac:absPath xmlns:x15ac="http://schemas.microsoft.com/office/spreadsheetml/2010/11/ac" url="Y:\18委託\02引継・発注\●R5～8年度こども園一括委託\◆次期委託検討（R8～）\20250618 契約課提出書類\"/>
    </mc:Choice>
  </mc:AlternateContent>
  <xr:revisionPtr revIDLastSave="0" documentId="13_ncr:1_{0B4FEFF7-76C9-4A30-92C3-0484DA10F684}" xr6:coauthVersionLast="47" xr6:coauthVersionMax="47" xr10:uidLastSave="{00000000-0000-0000-0000-000000000000}"/>
  <bookViews>
    <workbookView xWindow="9660" yWindow="0" windowWidth="10890" windowHeight="10890" xr2:uid="{00000000-000D-0000-FFFF-FFFF00000000}"/>
  </bookViews>
  <sheets>
    <sheet name="積算内訳書" sheetId="5" r:id="rId1"/>
  </sheets>
  <externalReferences>
    <externalReference r:id="rId2"/>
    <externalReference r:id="rId3"/>
  </externalReferences>
  <definedNames>
    <definedName name="a">#REF!</definedName>
    <definedName name="AA">#REF!</definedName>
    <definedName name="ｂｂｂｂ">#REF!</definedName>
    <definedName name="ｃｃｃｃｃ">#REF!</definedName>
    <definedName name="ｃｖｃｖ">#REF!</definedName>
    <definedName name="d">#REF!</definedName>
    <definedName name="ｄｄｄｄ">#REF!</definedName>
    <definedName name="ｄｓｄｓ">#REF!</definedName>
    <definedName name="ｆｆｆｆ">#REF!</definedName>
    <definedName name="g">#REF!</definedName>
    <definedName name="h">#REF!</definedName>
    <definedName name="ｈｈｈｈ">#REF!</definedName>
    <definedName name="ｌｌｌｌ">#REF!</definedName>
    <definedName name="_xlnm.Print_Area" localSheetId="0">積算内訳書!$A$1:$J$55</definedName>
    <definedName name="_xlnm.Print_Titles" localSheetId="0">積算内訳書!$12:$12</definedName>
    <definedName name="ｑｑｑ">#REF!</definedName>
    <definedName name="ｒｒｒｒ">#REF!</definedName>
    <definedName name="s">#REF!</definedName>
    <definedName name="ｔｔｔｔｔ">#REF!</definedName>
    <definedName name="w">#REF!</definedName>
    <definedName name="ｗｗｗｗｗ">#REF!</definedName>
    <definedName name="y">#REF!</definedName>
    <definedName name="ｚｚｚｚ">#REF!</definedName>
    <definedName name="ああ">#REF!</definedName>
    <definedName name="ええええ">#REF!</definedName>
    <definedName name="かん">[1]決裁区分!$E$20:$G$22</definedName>
    <definedName name="さ">#REF!</definedName>
    <definedName name="て">[1]決裁区分!$E$29:$G$33</definedName>
    <definedName name="委託監督員決裁区分">#REF!</definedName>
    <definedName name="委託業務結果通知書">[1]決裁区分!$A$20:$C$22</definedName>
    <definedName name="委託伺決裁区分">#REF!</definedName>
    <definedName name="委託設計決裁区分">#REF!</definedName>
    <definedName name="協議書番号">#REF!</definedName>
    <definedName name="工事監督員決裁区分">#REF!</definedName>
    <definedName name="工事伺決裁区分">#REF!</definedName>
    <definedName name="工事設計決裁区分">#REF!</definedName>
    <definedName name="指示書">[2]指示・協議入力!$B$2:$Q$12</definedName>
    <definedName name="指示書番号">[2]指示書書式!$G$1</definedName>
    <definedName name="施行方法">#REF!</definedName>
    <definedName name="種別">#REF!</definedName>
    <definedName name="修繕場所" localSheetId="0">積算内訳書!#REF!</definedName>
    <definedName name="修繕場所">#REF!</definedName>
    <definedName name="修繕名" localSheetId="0">積算内訳書!#REF!</definedName>
    <definedName name="修繕名">#REF!</definedName>
    <definedName name="当初修繕価格" localSheetId="0">積算内訳書!#REF!</definedName>
    <definedName name="当初修繕価格">#REF!</definedName>
    <definedName name="表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50" i="5" l="1"/>
  <c r="G52" i="5" s="1"/>
  <c r="G48" i="5"/>
</calcChain>
</file>

<file path=xl/sharedStrings.xml><?xml version="1.0" encoding="utf-8"?>
<sst xmlns="http://schemas.openxmlformats.org/spreadsheetml/2006/main" count="102" uniqueCount="44">
  <si>
    <t>名　 称</t>
    <rPh sb="0" eb="4">
      <t>メイショウ</t>
    </rPh>
    <phoneticPr fontId="4"/>
  </si>
  <si>
    <t>数 量</t>
    <phoneticPr fontId="4"/>
  </si>
  <si>
    <t>単 価 （円）</t>
    <rPh sb="0" eb="3">
      <t>タンカ</t>
    </rPh>
    <rPh sb="5" eb="6">
      <t>エン</t>
    </rPh>
    <phoneticPr fontId="4"/>
  </si>
  <si>
    <t>備  考</t>
    <rPh sb="0" eb="4">
      <t>ビコウ</t>
    </rPh>
    <phoneticPr fontId="4"/>
  </si>
  <si>
    <t>単 位</t>
    <phoneticPr fontId="4"/>
  </si>
  <si>
    <t>　　消費税及び地方消費税の額</t>
    <rPh sb="2" eb="5">
      <t>ショウヒゼイ</t>
    </rPh>
    <rPh sb="5" eb="6">
      <t>オヨ</t>
    </rPh>
    <rPh sb="7" eb="9">
      <t>チホウ</t>
    </rPh>
    <rPh sb="9" eb="12">
      <t>ショウヒゼイ</t>
    </rPh>
    <rPh sb="13" eb="14">
      <t>ガク</t>
    </rPh>
    <phoneticPr fontId="4"/>
  </si>
  <si>
    <t>　　総合計（修繕費）</t>
    <rPh sb="2" eb="3">
      <t>ソウ</t>
    </rPh>
    <rPh sb="3" eb="5">
      <t>ゴウケイ</t>
    </rPh>
    <rPh sb="6" eb="9">
      <t>シュウゼンヒ</t>
    </rPh>
    <phoneticPr fontId="4"/>
  </si>
  <si>
    <t>　（Ｂ＝Ａ×０．10　　　円未満切り捨て）</t>
    <rPh sb="13" eb="14">
      <t>エン</t>
    </rPh>
    <rPh sb="14" eb="16">
      <t>ミマン</t>
    </rPh>
    <rPh sb="16" eb="19">
      <t>キリス</t>
    </rPh>
    <phoneticPr fontId="4"/>
  </si>
  <si>
    <t>　（Ａ＋Ｂ）</t>
    <phoneticPr fontId="4"/>
  </si>
  <si>
    <t>事　業　費　内　訳　書</t>
    <rPh sb="0" eb="1">
      <t>コト</t>
    </rPh>
    <rPh sb="2" eb="3">
      <t>ギョウ</t>
    </rPh>
    <rPh sb="4" eb="5">
      <t>ヒ</t>
    </rPh>
    <rPh sb="6" eb="7">
      <t>ナイ</t>
    </rPh>
    <rPh sb="8" eb="9">
      <t>ヤク</t>
    </rPh>
    <rPh sb="10" eb="11">
      <t>ショ</t>
    </rPh>
    <phoneticPr fontId="4"/>
  </si>
  <si>
    <t>（様式６）</t>
    <rPh sb="1" eb="3">
      <t>ヨウシキ</t>
    </rPh>
    <phoneticPr fontId="3"/>
  </si>
  <si>
    <t>豊田市長　様</t>
  </si>
  <si>
    <t>住　　所　</t>
  </si>
  <si>
    <t>商号又は名称</t>
    <rPh sb="4" eb="6">
      <t>メイショウ</t>
    </rPh>
    <phoneticPr fontId="3"/>
  </si>
  <si>
    <t>専門点検費</t>
    <rPh sb="0" eb="5">
      <t>センモンテンケンヒ</t>
    </rPh>
    <phoneticPr fontId="3"/>
  </si>
  <si>
    <t>式</t>
    <rPh sb="0" eb="1">
      <t>シキ</t>
    </rPh>
    <phoneticPr fontId="3"/>
  </si>
  <si>
    <t>代表者名　　　　　　　　　　　　　　　　　　</t>
    <phoneticPr fontId="3"/>
  </si>
  <si>
    <t>　（印）</t>
    <phoneticPr fontId="3"/>
  </si>
  <si>
    <t>統括マネジメント費</t>
    <rPh sb="0" eb="2">
      <t>トウカツ</t>
    </rPh>
    <rPh sb="8" eb="9">
      <t>ヒ</t>
    </rPh>
    <phoneticPr fontId="3"/>
  </si>
  <si>
    <t>　　合計（税抜価格）</t>
    <rPh sb="2" eb="4">
      <t>ゴウケイ</t>
    </rPh>
    <rPh sb="5" eb="7">
      <t>ゼイヌキ</t>
    </rPh>
    <rPh sb="7" eb="9">
      <t>カカク</t>
    </rPh>
    <phoneticPr fontId="4"/>
  </si>
  <si>
    <t>A小計</t>
    <rPh sb="1" eb="3">
      <t>ショウケイ</t>
    </rPh>
    <phoneticPr fontId="3"/>
  </si>
  <si>
    <t>B小計</t>
    <rPh sb="1" eb="3">
      <t>ショウケイ</t>
    </rPh>
    <phoneticPr fontId="3"/>
  </si>
  <si>
    <t>金額を変更しないこと</t>
    <rPh sb="0" eb="2">
      <t>キンガク</t>
    </rPh>
    <rPh sb="3" eb="5">
      <t>ヘンコウ</t>
    </rPh>
    <phoneticPr fontId="3"/>
  </si>
  <si>
    <t>　 　　　２　各年度の専門点検費、小規模修繕費の金額は変更しないこと。</t>
    <rPh sb="7" eb="10">
      <t>カクネンド</t>
    </rPh>
    <rPh sb="11" eb="16">
      <t>センモンテンケンヒ</t>
    </rPh>
    <rPh sb="17" eb="23">
      <t>ショウキボシュウゼンヒ</t>
    </rPh>
    <rPh sb="24" eb="26">
      <t>キンガク</t>
    </rPh>
    <rPh sb="27" eb="29">
      <t>ヘンコウ</t>
    </rPh>
    <phoneticPr fontId="3"/>
  </si>
  <si>
    <t>（注）１　行が不足する場合は追加する。その際、数式が誤っていないか確認すること。</t>
    <rPh sb="5" eb="6">
      <t>ギョウ</t>
    </rPh>
    <rPh sb="7" eb="9">
      <t>フソク</t>
    </rPh>
    <rPh sb="11" eb="13">
      <t>バアイ</t>
    </rPh>
    <rPh sb="14" eb="16">
      <t>ツイカ</t>
    </rPh>
    <rPh sb="21" eb="22">
      <t>サイ</t>
    </rPh>
    <rPh sb="23" eb="25">
      <t>スウシキ</t>
    </rPh>
    <rPh sb="26" eb="27">
      <t>アヤマ</t>
    </rPh>
    <rPh sb="33" eb="35">
      <t>カクニン</t>
    </rPh>
    <phoneticPr fontId="3"/>
  </si>
  <si>
    <t>総合計</t>
    <rPh sb="0" eb="1">
      <t>ソウ</t>
    </rPh>
    <rPh sb="1" eb="3">
      <t>ゴウケイ</t>
    </rPh>
    <phoneticPr fontId="4"/>
  </si>
  <si>
    <t>（税込）</t>
    <rPh sb="1" eb="3">
      <t>ゼイコミ</t>
    </rPh>
    <phoneticPr fontId="3"/>
  </si>
  <si>
    <t>Ａ：令和８年度（１年目）</t>
    <rPh sb="2" eb="4">
      <t>レイワ</t>
    </rPh>
    <rPh sb="5" eb="7">
      <t>ネンド</t>
    </rPh>
    <rPh sb="9" eb="11">
      <t>ネンメ</t>
    </rPh>
    <phoneticPr fontId="3"/>
  </si>
  <si>
    <t>B ：令和９年度（２年目）</t>
    <rPh sb="3" eb="5">
      <t>レイワ</t>
    </rPh>
    <rPh sb="6" eb="8">
      <t>ネンド</t>
    </rPh>
    <rPh sb="10" eb="12">
      <t>ネンメ</t>
    </rPh>
    <phoneticPr fontId="3"/>
  </si>
  <si>
    <t>C：令和１０年度（３年目）</t>
    <rPh sb="2" eb="4">
      <t>レイワ</t>
    </rPh>
    <rPh sb="6" eb="8">
      <t>ネンド</t>
    </rPh>
    <rPh sb="10" eb="12">
      <t>ネンメ</t>
    </rPh>
    <phoneticPr fontId="3"/>
  </si>
  <si>
    <t>D：令和１１年度（４年目）</t>
    <rPh sb="2" eb="4">
      <t>レイワ</t>
    </rPh>
    <rPh sb="6" eb="8">
      <t>ネンド</t>
    </rPh>
    <rPh sb="10" eb="12">
      <t>ネンメ</t>
    </rPh>
    <phoneticPr fontId="3"/>
  </si>
  <si>
    <t>E：令和１２年度（５年目）</t>
    <rPh sb="2" eb="4">
      <t>レイワ</t>
    </rPh>
    <rPh sb="6" eb="8">
      <t>ネンド</t>
    </rPh>
    <rPh sb="10" eb="12">
      <t>ネンメ</t>
    </rPh>
    <phoneticPr fontId="3"/>
  </si>
  <si>
    <t>C小計</t>
    <rPh sb="1" eb="3">
      <t>ショウケイ</t>
    </rPh>
    <phoneticPr fontId="3"/>
  </si>
  <si>
    <t>D小計</t>
    <phoneticPr fontId="3"/>
  </si>
  <si>
    <t>E小計</t>
    <phoneticPr fontId="3"/>
  </si>
  <si>
    <t>専門点検費（遊具点検）</t>
    <rPh sb="0" eb="5">
      <t>センモンテンケンヒ</t>
    </rPh>
    <rPh sb="6" eb="8">
      <t>ユウグ</t>
    </rPh>
    <rPh sb="8" eb="10">
      <t>テンケン</t>
    </rPh>
    <phoneticPr fontId="3"/>
  </si>
  <si>
    <t>小規模修繕費</t>
    <rPh sb="0" eb="3">
      <t>ショウキボ</t>
    </rPh>
    <rPh sb="3" eb="6">
      <t>シュウゼンヒ</t>
    </rPh>
    <phoneticPr fontId="3"/>
  </si>
  <si>
    <t>小規模修繕費（遊具点検）</t>
    <rPh sb="0" eb="3">
      <t>ショウキボ</t>
    </rPh>
    <rPh sb="3" eb="6">
      <t>シュウゼンヒ</t>
    </rPh>
    <rPh sb="7" eb="9">
      <t>ユウグ</t>
    </rPh>
    <rPh sb="9" eb="11">
      <t>テンケン</t>
    </rPh>
    <phoneticPr fontId="3"/>
  </si>
  <si>
    <t>　（Ａ＋Ｂ＋Ｃ+Ｄ+Ｅ）</t>
    <phoneticPr fontId="4"/>
  </si>
  <si>
    <t>委託名</t>
    <rPh sb="0" eb="3">
      <t>イタクメイ</t>
    </rPh>
    <phoneticPr fontId="4"/>
  </si>
  <si>
    <t>委託場所</t>
    <rPh sb="0" eb="4">
      <t>イタクバショ</t>
    </rPh>
    <phoneticPr fontId="4"/>
  </si>
  <si>
    <t>豊田市日南町ほか地内</t>
    <rPh sb="0" eb="3">
      <t>トヨタシ</t>
    </rPh>
    <rPh sb="3" eb="6">
      <t>ニチナンチョウ</t>
    </rPh>
    <rPh sb="8" eb="10">
      <t>チナイ</t>
    </rPh>
    <phoneticPr fontId="3"/>
  </si>
  <si>
    <t>金 額 （円）</t>
    <rPh sb="0" eb="1">
      <t>キン</t>
    </rPh>
    <rPh sb="2" eb="3">
      <t>ガク</t>
    </rPh>
    <rPh sb="5" eb="6">
      <t>エン</t>
    </rPh>
    <phoneticPr fontId="4"/>
  </si>
  <si>
    <t>豊田市立朝日こども園ほか６１施設包括管理業務委託（第二期）</t>
    <rPh sb="16" eb="22">
      <t>ホウカツカンリギョウム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</si>
</sst>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&quot;金&quot;\ #,##0&quot;円&quot;"/>
  </numFmts>
  <fonts count="8" x14ac:knownFonts="1">
    <font>
      <sz val="11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</font>
    <font>
      <sz val="20"/>
      <name val="Meiryo UI"/>
      <family val="3"/>
      <charset val="128"/>
    </font>
    <font>
      <sz val="6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1"/>
      <name val="Meiryo UI"/>
      <family val="3"/>
      <charset val="128"/>
    </font>
    <font>
      <sz val="10"/>
      <name val="Meiryo UI"/>
      <family val="3"/>
      <charset val="128"/>
    </font>
    <font>
      <sz val="16"/>
      <name val="Meiryo UI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/>
  </cellStyleXfs>
  <cellXfs count="64">
    <xf numFmtId="0" fontId="0" fillId="0" borderId="0" xfId="0">
      <alignment vertical="center"/>
    </xf>
    <xf numFmtId="38" fontId="5" fillId="2" borderId="0" xfId="1" applyFont="1" applyFill="1"/>
    <xf numFmtId="38" fontId="5" fillId="2" borderId="0" xfId="1" applyFont="1" applyFill="1" applyBorder="1" applyAlignment="1"/>
    <xf numFmtId="38" fontId="5" fillId="2" borderId="0" xfId="1" applyFont="1" applyFill="1" applyAlignment="1">
      <alignment horizontal="center" vertical="center"/>
    </xf>
    <xf numFmtId="38" fontId="5" fillId="2" borderId="5" xfId="1" applyFont="1" applyFill="1" applyBorder="1" applyAlignment="1">
      <alignment horizontal="center" vertical="center"/>
    </xf>
    <xf numFmtId="38" fontId="5" fillId="2" borderId="7" xfId="1" applyFont="1" applyFill="1" applyBorder="1" applyAlignment="1">
      <alignment horizontal="center" vertical="center"/>
    </xf>
    <xf numFmtId="38" fontId="6" fillId="2" borderId="8" xfId="1" applyFont="1" applyFill="1" applyBorder="1" applyAlignment="1">
      <alignment horizontal="center"/>
    </xf>
    <xf numFmtId="38" fontId="6" fillId="2" borderId="4" xfId="1" applyFont="1" applyFill="1" applyBorder="1" applyAlignment="1">
      <alignment horizontal="center"/>
    </xf>
    <xf numFmtId="38" fontId="5" fillId="2" borderId="1" xfId="1" applyFont="1" applyFill="1" applyBorder="1" applyAlignment="1">
      <alignment horizontal="left"/>
    </xf>
    <xf numFmtId="38" fontId="6" fillId="2" borderId="9" xfId="1" applyFont="1" applyFill="1" applyBorder="1" applyAlignment="1">
      <alignment horizontal="center"/>
    </xf>
    <xf numFmtId="38" fontId="6" fillId="2" borderId="1" xfId="1" applyFont="1" applyFill="1" applyBorder="1" applyAlignment="1">
      <alignment horizontal="center"/>
    </xf>
    <xf numFmtId="38" fontId="5" fillId="2" borderId="9" xfId="1" applyFont="1" applyFill="1" applyBorder="1" applyAlignment="1">
      <alignment horizontal="center"/>
    </xf>
    <xf numFmtId="38" fontId="5" fillId="2" borderId="1" xfId="1" applyFont="1" applyFill="1" applyBorder="1" applyAlignment="1">
      <alignment horizontal="center"/>
    </xf>
    <xf numFmtId="176" fontId="5" fillId="2" borderId="8" xfId="1" applyNumberFormat="1" applyFont="1" applyFill="1" applyBorder="1" applyAlignment="1">
      <alignment horizontal="center" vertical="center"/>
    </xf>
    <xf numFmtId="38" fontId="5" fillId="2" borderId="8" xfId="1" applyFont="1" applyFill="1" applyBorder="1" applyAlignment="1">
      <alignment horizontal="right" vertical="center"/>
    </xf>
    <xf numFmtId="38" fontId="5" fillId="2" borderId="8" xfId="1" applyFont="1" applyFill="1" applyBorder="1" applyAlignment="1">
      <alignment horizontal="left" vertical="top" wrapText="1"/>
    </xf>
    <xf numFmtId="38" fontId="5" fillId="2" borderId="2" xfId="1" applyFont="1" applyFill="1" applyBorder="1" applyAlignment="1">
      <alignment horizontal="left" vertical="top" wrapText="1"/>
    </xf>
    <xf numFmtId="38" fontId="5" fillId="2" borderId="5" xfId="1" applyFont="1" applyFill="1" applyBorder="1" applyAlignment="1">
      <alignment horizontal="center" vertical="center" shrinkToFit="1"/>
    </xf>
    <xf numFmtId="38" fontId="2" fillId="2" borderId="0" xfId="1" applyFont="1" applyFill="1" applyAlignment="1"/>
    <xf numFmtId="38" fontId="7" fillId="2" borderId="0" xfId="1" applyFont="1" applyFill="1" applyAlignment="1"/>
    <xf numFmtId="38" fontId="5" fillId="2" borderId="0" xfId="1" applyFont="1" applyFill="1" applyAlignment="1">
      <alignment horizontal="left" vertical="top"/>
    </xf>
    <xf numFmtId="38" fontId="5" fillId="2" borderId="0" xfId="1" applyFont="1" applyFill="1" applyBorder="1"/>
    <xf numFmtId="38" fontId="5" fillId="2" borderId="8" xfId="1" applyFont="1" applyFill="1" applyBorder="1" applyAlignment="1">
      <alignment horizontal="center" vertical="center"/>
    </xf>
    <xf numFmtId="38" fontId="5" fillId="3" borderId="2" xfId="1" applyFont="1" applyFill="1" applyBorder="1" applyAlignment="1">
      <alignment horizontal="left" vertical="top" wrapText="1"/>
    </xf>
    <xf numFmtId="176" fontId="5" fillId="3" borderId="10" xfId="1" applyNumberFormat="1" applyFont="1" applyFill="1" applyBorder="1" applyAlignment="1">
      <alignment horizontal="center" vertical="center"/>
    </xf>
    <xf numFmtId="38" fontId="5" fillId="3" borderId="10" xfId="1" applyFont="1" applyFill="1" applyBorder="1" applyAlignment="1">
      <alignment horizontal="right" vertical="center"/>
    </xf>
    <xf numFmtId="38" fontId="5" fillId="3" borderId="10" xfId="1" applyFont="1" applyFill="1" applyBorder="1" applyAlignment="1">
      <alignment horizontal="center" vertical="center"/>
    </xf>
    <xf numFmtId="38" fontId="5" fillId="3" borderId="10" xfId="1" applyFont="1" applyFill="1" applyBorder="1" applyAlignment="1">
      <alignment horizontal="left" vertical="top" wrapText="1"/>
    </xf>
    <xf numFmtId="38" fontId="5" fillId="2" borderId="8" xfId="1" applyFont="1" applyFill="1" applyBorder="1" applyAlignment="1">
      <alignment horizontal="left" vertical="top"/>
    </xf>
    <xf numFmtId="38" fontId="5" fillId="2" borderId="2" xfId="1" applyFont="1" applyFill="1" applyBorder="1" applyAlignment="1">
      <alignment horizontal="left" vertical="top"/>
    </xf>
    <xf numFmtId="38" fontId="5" fillId="2" borderId="1" xfId="1" applyFont="1" applyFill="1" applyBorder="1" applyAlignment="1"/>
    <xf numFmtId="38" fontId="5" fillId="2" borderId="10" xfId="1" applyFont="1" applyFill="1" applyBorder="1" applyAlignment="1">
      <alignment horizontal="left"/>
    </xf>
    <xf numFmtId="38" fontId="5" fillId="2" borderId="10" xfId="1" applyFont="1" applyFill="1" applyBorder="1" applyAlignment="1">
      <alignment horizontal="center"/>
    </xf>
    <xf numFmtId="177" fontId="5" fillId="2" borderId="1" xfId="1" applyNumberFormat="1" applyFont="1" applyFill="1" applyBorder="1" applyAlignment="1">
      <alignment horizontal="left"/>
    </xf>
    <xf numFmtId="177" fontId="5" fillId="2" borderId="10" xfId="1" applyNumberFormat="1" applyFont="1" applyFill="1" applyBorder="1" applyAlignment="1">
      <alignment horizontal="left"/>
    </xf>
    <xf numFmtId="38" fontId="5" fillId="2" borderId="4" xfId="1" applyFont="1" applyFill="1" applyBorder="1" applyAlignment="1"/>
    <xf numFmtId="38" fontId="5" fillId="2" borderId="1" xfId="1" applyFont="1" applyFill="1" applyBorder="1"/>
    <xf numFmtId="38" fontId="5" fillId="2" borderId="5" xfId="1" applyFont="1" applyFill="1" applyBorder="1" applyAlignment="1">
      <alignment horizontal="right" vertical="center"/>
    </xf>
    <xf numFmtId="38" fontId="5" fillId="2" borderId="5" xfId="1" applyFont="1" applyFill="1" applyBorder="1" applyAlignment="1">
      <alignment horizontal="left" vertical="top" wrapText="1"/>
    </xf>
    <xf numFmtId="38" fontId="5" fillId="2" borderId="6" xfId="1" applyFont="1" applyFill="1" applyBorder="1" applyAlignment="1">
      <alignment horizontal="left" vertical="top" wrapText="1"/>
    </xf>
    <xf numFmtId="38" fontId="5" fillId="0" borderId="7" xfId="1" applyFont="1" applyFill="1" applyBorder="1" applyAlignment="1">
      <alignment horizontal="right" vertical="center"/>
    </xf>
    <xf numFmtId="38" fontId="5" fillId="2" borderId="8" xfId="1" applyFont="1" applyFill="1" applyBorder="1" applyAlignment="1">
      <alignment horizontal="left"/>
    </xf>
    <xf numFmtId="38" fontId="5" fillId="2" borderId="4" xfId="1" applyFont="1" applyFill="1" applyBorder="1" applyAlignment="1">
      <alignment horizontal="left"/>
    </xf>
    <xf numFmtId="38" fontId="5" fillId="2" borderId="8" xfId="1" applyFont="1" applyFill="1" applyBorder="1" applyAlignment="1">
      <alignment horizontal="right" vertical="center"/>
    </xf>
    <xf numFmtId="38" fontId="5" fillId="2" borderId="9" xfId="1" applyFont="1" applyFill="1" applyBorder="1" applyAlignment="1">
      <alignment horizontal="right" vertical="center"/>
    </xf>
    <xf numFmtId="38" fontId="5" fillId="2" borderId="8" xfId="1" applyFont="1" applyFill="1" applyBorder="1" applyAlignment="1">
      <alignment horizontal="left" vertical="top" wrapText="1"/>
    </xf>
    <xf numFmtId="38" fontId="5" fillId="2" borderId="2" xfId="1" applyFont="1" applyFill="1" applyBorder="1" applyAlignment="1">
      <alignment horizontal="left" vertical="top" wrapText="1"/>
    </xf>
    <xf numFmtId="38" fontId="5" fillId="2" borderId="9" xfId="1" applyFont="1" applyFill="1" applyBorder="1" applyAlignment="1">
      <alignment horizontal="left" vertical="top" wrapText="1"/>
    </xf>
    <xf numFmtId="38" fontId="5" fillId="2" borderId="3" xfId="1" applyFont="1" applyFill="1" applyBorder="1" applyAlignment="1">
      <alignment horizontal="left" vertical="top" wrapText="1"/>
    </xf>
    <xf numFmtId="38" fontId="5" fillId="2" borderId="9" xfId="1" applyFont="1" applyFill="1" applyBorder="1" applyAlignment="1">
      <alignment horizontal="left"/>
    </xf>
    <xf numFmtId="38" fontId="5" fillId="2" borderId="1" xfId="1" applyFont="1" applyFill="1" applyBorder="1" applyAlignment="1">
      <alignment horizontal="left"/>
    </xf>
    <xf numFmtId="38" fontId="5" fillId="2" borderId="3" xfId="1" applyFont="1" applyFill="1" applyBorder="1" applyAlignment="1">
      <alignment horizontal="left"/>
    </xf>
    <xf numFmtId="38" fontId="5" fillId="2" borderId="5" xfId="1" applyFont="1" applyFill="1" applyBorder="1" applyAlignment="1">
      <alignment horizontal="left" vertical="top" wrapText="1"/>
    </xf>
    <xf numFmtId="38" fontId="5" fillId="2" borderId="6" xfId="1" applyFont="1" applyFill="1" applyBorder="1" applyAlignment="1">
      <alignment horizontal="left" vertical="top" wrapText="1"/>
    </xf>
    <xf numFmtId="38" fontId="5" fillId="3" borderId="5" xfId="1" applyFont="1" applyFill="1" applyBorder="1" applyAlignment="1">
      <alignment horizontal="left" vertical="top"/>
    </xf>
    <xf numFmtId="38" fontId="5" fillId="3" borderId="10" xfId="1" applyFont="1" applyFill="1" applyBorder="1" applyAlignment="1">
      <alignment horizontal="left" vertical="top"/>
    </xf>
    <xf numFmtId="38" fontId="5" fillId="2" borderId="5" xfId="1" applyFont="1" applyFill="1" applyBorder="1" applyAlignment="1">
      <alignment horizontal="left" vertical="top"/>
    </xf>
    <xf numFmtId="38" fontId="5" fillId="2" borderId="6" xfId="1" applyFont="1" applyFill="1" applyBorder="1" applyAlignment="1">
      <alignment horizontal="left" vertical="top"/>
    </xf>
    <xf numFmtId="38" fontId="5" fillId="3" borderId="10" xfId="1" applyFont="1" applyFill="1" applyBorder="1" applyAlignment="1">
      <alignment horizontal="left" vertical="top" wrapText="1"/>
    </xf>
    <xf numFmtId="38" fontId="5" fillId="3" borderId="6" xfId="1" applyFont="1" applyFill="1" applyBorder="1" applyAlignment="1">
      <alignment horizontal="left" vertical="top" wrapText="1"/>
    </xf>
    <xf numFmtId="177" fontId="5" fillId="2" borderId="1" xfId="1" applyNumberFormat="1" applyFont="1" applyFill="1" applyBorder="1" applyAlignment="1">
      <alignment horizontal="left"/>
    </xf>
    <xf numFmtId="38" fontId="5" fillId="2" borderId="5" xfId="1" applyFont="1" applyFill="1" applyBorder="1" applyAlignment="1">
      <alignment horizontal="center" vertical="center"/>
    </xf>
    <xf numFmtId="38" fontId="5" fillId="2" borderId="6" xfId="1" applyFont="1" applyFill="1" applyBorder="1" applyAlignment="1">
      <alignment horizontal="center" vertical="center"/>
    </xf>
    <xf numFmtId="38" fontId="5" fillId="2" borderId="10" xfId="1" applyFont="1" applyFill="1" applyBorder="1" applyAlignment="1">
      <alignment horizontal="center" vertical="center"/>
    </xf>
  </cellXfs>
  <cellStyles count="2">
    <cellStyle name="桁区切り 2" xfId="1" xr:uid="{00000000-0005-0000-0000-000000000000}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2.xml"/><Relationship Id="rId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802821</xdr:colOff>
      <xdr:row>47</xdr:row>
      <xdr:rowOff>0</xdr:rowOff>
    </xdr:from>
    <xdr:to>
      <xdr:col>6</xdr:col>
      <xdr:colOff>27214</xdr:colOff>
      <xdr:row>52</xdr:row>
      <xdr:rowOff>217715</xdr:rowOff>
    </xdr:to>
    <xdr:cxnSp macro="">
      <xdr:nvCxnSpPr>
        <xdr:cNvPr id="2" name="直線コネクタ 1">
          <a:extLst>
            <a:ext uri="{FF2B5EF4-FFF2-40B4-BE49-F238E27FC236}">
              <a16:creationId xmlns:a16="http://schemas.microsoft.com/office/drawing/2014/main" id="{D7B253F5-D115-4F8D-A09A-3A8AE72EF998}"/>
            </a:ext>
          </a:extLst>
        </xdr:cNvPr>
        <xdr:cNvCxnSpPr/>
      </xdr:nvCxnSpPr>
      <xdr:spPr>
        <a:xfrm>
          <a:off x="2822121" y="11049000"/>
          <a:ext cx="1996168" cy="1360715"/>
        </a:xfrm>
        <a:prstGeom prst="line">
          <a:avLst/>
        </a:prstGeom>
      </xdr:spPr>
      <xdr:style>
        <a:lnRef idx="1">
          <a:schemeClr val="dk1"/>
        </a:lnRef>
        <a:fillRef idx="0">
          <a:schemeClr val="dk1"/>
        </a:fillRef>
        <a:effectRef idx="0">
          <a:schemeClr val="dk1"/>
        </a:effectRef>
        <a:fontRef idx="minor">
          <a:schemeClr val="tx1"/>
        </a:fontRef>
      </xdr:style>
    </xdr:cxnSp>
    <xdr:clientData/>
  </xdr:twoCellAnchor>
  <xdr:twoCellAnchor>
    <xdr:from>
      <xdr:col>7</xdr:col>
      <xdr:colOff>0</xdr:colOff>
      <xdr:row>47</xdr:row>
      <xdr:rowOff>0</xdr:rowOff>
    </xdr:from>
    <xdr:to>
      <xdr:col>8</xdr:col>
      <xdr:colOff>493939</xdr:colOff>
      <xdr:row>52</xdr:row>
      <xdr:rowOff>201387</xdr:rowOff>
    </xdr:to>
    <xdr:cxnSp macro="">
      <xdr:nvCxnSpPr>
        <xdr:cNvPr id="3" name="直線コネクタ 2">
          <a:extLst>
            <a:ext uri="{FF2B5EF4-FFF2-40B4-BE49-F238E27FC236}">
              <a16:creationId xmlns:a16="http://schemas.microsoft.com/office/drawing/2014/main" id="{4ED9CBA7-9661-449E-90EB-A7CC57F7C07D}"/>
            </a:ext>
          </a:extLst>
        </xdr:cNvPr>
        <xdr:cNvCxnSpPr/>
      </xdr:nvCxnSpPr>
      <xdr:spPr>
        <a:xfrm>
          <a:off x="6060281" y="10929938"/>
          <a:ext cx="1303564" cy="1332480"/>
        </a:xfrm>
        <a:prstGeom prst="line">
          <a:avLst/>
        </a:prstGeom>
        <a:noFill/>
        <a:ln w="6350" cap="flat" cmpd="sng" algn="ctr">
          <a:solidFill>
            <a:sysClr val="windowText" lastClr="000000"/>
          </a:solidFill>
          <a:prstDash val="solid"/>
          <a:miter lim="800000"/>
        </a:ln>
        <a:effectLst/>
      </xdr:spPr>
    </xdr:cxn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toyota01\dfsroot\03%20&#12304;&#26045;&#35373;&#25285;&#24403;&#12305;\301&#12288;&#20462;&#32341;\H20\&#12304;&#20462;&#32341;&#12305;&#30330;&#27880;&#20282;&#12539;&#31309;&#31639;&#26360;\50&#19975;&#20870;&#36229;&#65288;&#22865;&#32004;&#26360;&#24517;&#35201;&#65289;\210114&#12288;&#26757;&#22378;&#23567;&#12411;&#12363;&#30722;&#22580;&#20462;&#32341;\&#12304;&#27096;&#24335;&#12305;&#20462;&#32341;&#35211;&#31309;&#20837;&#26413;&#26360;&#24335;&#19968;&#36899;&#65288;&#30722;&#22580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07&#20462;&#32341;/02&#30330;&#27880;/H31&#65288;R1&#65289;&#24180;&#24230;/01&#12459;&#12486;&#12468;&#12522;&#12540;&#8547;/02&#12473;&#12459;&#12452;&#12507;&#12540;&#12523;&#35914;&#30000;/&#65288;&#30330;&#27880;&#28168;&#12415;&#65289;&#12469;&#12502;&#12450;&#12522;&#12540;&#12490;&#29031;&#26126;&#20462;&#32341;/02&#20104;&#31639;&#22519;&#34892;&#20282;&#31561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当初伺い"/>
      <sheetName val="金入り設計書"/>
      <sheetName val="金抜き設計書"/>
      <sheetName val="契約締結書"/>
      <sheetName val="契約書"/>
      <sheetName val="契約条項20.6.1～"/>
      <sheetName val="監督員記録"/>
      <sheetName val="完了検査調書"/>
      <sheetName val="指示・協議入力"/>
      <sheetName val="指示書書式"/>
      <sheetName val="協議書書式"/>
      <sheetName val="変更伺（最新）"/>
      <sheetName val="変更調査表"/>
      <sheetName val="決裁区分"/>
      <sheetName val="改変履歴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20">
          <cell r="A20">
            <v>0</v>
          </cell>
          <cell r="B20">
            <v>9999999</v>
          </cell>
          <cell r="C20" t="str">
            <v>Ｆ</v>
          </cell>
          <cell r="E20">
            <v>0</v>
          </cell>
          <cell r="F20">
            <v>4999999</v>
          </cell>
          <cell r="G20" t="str">
            <v>Ｆ</v>
          </cell>
        </row>
        <row r="21">
          <cell r="A21">
            <v>10000000</v>
          </cell>
          <cell r="B21">
            <v>29999999</v>
          </cell>
          <cell r="C21" t="str">
            <v>Ｅ</v>
          </cell>
          <cell r="E21">
            <v>5000000</v>
          </cell>
          <cell r="F21">
            <v>9999999</v>
          </cell>
          <cell r="G21" t="str">
            <v>Ｅ</v>
          </cell>
        </row>
        <row r="22">
          <cell r="A22">
            <v>30000000</v>
          </cell>
          <cell r="C22" t="str">
            <v>Ｄ</v>
          </cell>
          <cell r="E22">
            <v>10000000</v>
          </cell>
          <cell r="G22" t="str">
            <v>Ｄ</v>
          </cell>
        </row>
        <row r="29">
          <cell r="E29">
            <v>0</v>
          </cell>
          <cell r="F29">
            <v>4999999</v>
          </cell>
          <cell r="G29" t="str">
            <v>Ｆ</v>
          </cell>
        </row>
        <row r="30">
          <cell r="E30">
            <v>5000000</v>
          </cell>
          <cell r="F30">
            <v>9999999</v>
          </cell>
          <cell r="G30" t="str">
            <v>Ｅ</v>
          </cell>
        </row>
        <row r="31">
          <cell r="E31">
            <v>10000000</v>
          </cell>
          <cell r="F31">
            <v>29999999</v>
          </cell>
          <cell r="G31" t="str">
            <v>Ｄ</v>
          </cell>
        </row>
        <row r="32">
          <cell r="E32">
            <v>30000000</v>
          </cell>
          <cell r="F32">
            <v>49999999</v>
          </cell>
          <cell r="G32" t="str">
            <v>Ｂ</v>
          </cell>
        </row>
        <row r="33">
          <cell r="E33">
            <v>50000000</v>
          </cell>
          <cell r="G33" t="str">
            <v>Ａ</v>
          </cell>
        </row>
      </sheetData>
      <sheetData sheetId="15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シート"/>
      <sheetName val="当初伺い28.4.1～"/>
      <sheetName val="金入り設計書"/>
      <sheetName val="金抜き設計書"/>
      <sheetName val="契約締結書"/>
      <sheetName val="契約書"/>
      <sheetName val="契約約款"/>
      <sheetName val="監督"/>
      <sheetName val="完了検査調書"/>
      <sheetName val="指示・協議入力"/>
      <sheetName val="指示書書式"/>
      <sheetName val="協議書書式"/>
      <sheetName val="変更伺（最新）"/>
      <sheetName val="変更調査表"/>
      <sheetName val="変更契約締結決定書"/>
      <sheetName val="変更契約書"/>
    </sheetNames>
    <sheetDataSet>
      <sheetData sheetId="0">
        <row r="11">
          <cell r="C11" t="str">
            <v>建築予防保全課</v>
          </cell>
        </row>
      </sheetData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2">
          <cell r="B2">
            <v>1</v>
          </cell>
          <cell r="C2">
            <v>2</v>
          </cell>
          <cell r="D2">
            <v>3</v>
          </cell>
          <cell r="E2">
            <v>4</v>
          </cell>
          <cell r="F2">
            <v>5</v>
          </cell>
          <cell r="G2">
            <v>6</v>
          </cell>
          <cell r="H2">
            <v>0</v>
          </cell>
          <cell r="I2">
            <v>0</v>
          </cell>
          <cell r="J2">
            <v>0</v>
          </cell>
          <cell r="K2">
            <v>0</v>
          </cell>
          <cell r="L2">
            <v>0</v>
          </cell>
          <cell r="M2">
            <v>0</v>
          </cell>
          <cell r="N2">
            <v>0</v>
          </cell>
          <cell r="O2">
            <v>0</v>
          </cell>
          <cell r="P2">
            <v>0</v>
          </cell>
          <cell r="Q2">
            <v>0</v>
          </cell>
        </row>
        <row r="3">
          <cell r="B3">
            <v>0</v>
          </cell>
          <cell r="C3">
            <v>0</v>
          </cell>
          <cell r="D3">
            <v>0</v>
          </cell>
          <cell r="E3">
            <v>0</v>
          </cell>
          <cell r="F3">
            <v>0</v>
          </cell>
          <cell r="G3">
            <v>0</v>
          </cell>
          <cell r="H3">
            <v>0</v>
          </cell>
          <cell r="I3">
            <v>0</v>
          </cell>
          <cell r="J3">
            <v>0</v>
          </cell>
          <cell r="K3">
            <v>0</v>
          </cell>
          <cell r="L3">
            <v>0</v>
          </cell>
          <cell r="M3">
            <v>0</v>
          </cell>
          <cell r="N3">
            <v>0</v>
          </cell>
          <cell r="O3">
            <v>0</v>
          </cell>
          <cell r="P3">
            <v>0</v>
          </cell>
          <cell r="Q3">
            <v>0</v>
          </cell>
        </row>
        <row r="4">
          <cell r="B4">
            <v>0</v>
          </cell>
          <cell r="C4">
            <v>0</v>
          </cell>
          <cell r="D4">
            <v>0</v>
          </cell>
          <cell r="E4">
            <v>0</v>
          </cell>
          <cell r="F4">
            <v>0</v>
          </cell>
          <cell r="G4">
            <v>0</v>
          </cell>
          <cell r="H4">
            <v>0</v>
          </cell>
          <cell r="I4">
            <v>0</v>
          </cell>
          <cell r="J4">
            <v>0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</row>
        <row r="5">
          <cell r="B5">
            <v>0</v>
          </cell>
          <cell r="C5">
            <v>0</v>
          </cell>
          <cell r="D5">
            <v>0</v>
          </cell>
          <cell r="E5">
            <v>0</v>
          </cell>
          <cell r="F5">
            <v>0</v>
          </cell>
          <cell r="G5">
            <v>0</v>
          </cell>
          <cell r="H5">
            <v>0</v>
          </cell>
          <cell r="I5">
            <v>0</v>
          </cell>
          <cell r="J5">
            <v>0</v>
          </cell>
          <cell r="K5">
            <v>0</v>
          </cell>
          <cell r="L5">
            <v>0</v>
          </cell>
          <cell r="M5">
            <v>0</v>
          </cell>
          <cell r="N5">
            <v>0</v>
          </cell>
          <cell r="O5">
            <v>0</v>
          </cell>
          <cell r="P5">
            <v>0</v>
          </cell>
          <cell r="Q5">
            <v>0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0</v>
          </cell>
          <cell r="O6">
            <v>0</v>
          </cell>
          <cell r="P6">
            <v>0</v>
          </cell>
          <cell r="Q6">
            <v>0</v>
          </cell>
        </row>
        <row r="7">
          <cell r="B7">
            <v>0</v>
          </cell>
          <cell r="C7">
            <v>0</v>
          </cell>
          <cell r="D7">
            <v>0</v>
          </cell>
          <cell r="E7">
            <v>0</v>
          </cell>
          <cell r="F7">
            <v>0</v>
          </cell>
          <cell r="G7">
            <v>0</v>
          </cell>
          <cell r="H7">
            <v>0</v>
          </cell>
          <cell r="I7">
            <v>0</v>
          </cell>
          <cell r="J7">
            <v>0</v>
          </cell>
          <cell r="K7">
            <v>0</v>
          </cell>
          <cell r="L7">
            <v>0</v>
          </cell>
          <cell r="M7">
            <v>0</v>
          </cell>
          <cell r="N7">
            <v>0</v>
          </cell>
          <cell r="O7">
            <v>0</v>
          </cell>
          <cell r="P7">
            <v>0</v>
          </cell>
          <cell r="Q7">
            <v>0</v>
          </cell>
        </row>
        <row r="8">
          <cell r="B8">
            <v>0</v>
          </cell>
          <cell r="C8">
            <v>0</v>
          </cell>
          <cell r="D8">
            <v>0</v>
          </cell>
          <cell r="E8">
            <v>0</v>
          </cell>
          <cell r="F8">
            <v>0</v>
          </cell>
          <cell r="G8">
            <v>0</v>
          </cell>
          <cell r="H8">
            <v>0</v>
          </cell>
          <cell r="I8">
            <v>0</v>
          </cell>
          <cell r="J8">
            <v>0</v>
          </cell>
          <cell r="K8">
            <v>0</v>
          </cell>
          <cell r="L8">
            <v>0</v>
          </cell>
          <cell r="M8">
            <v>0</v>
          </cell>
          <cell r="N8">
            <v>0</v>
          </cell>
          <cell r="O8">
            <v>0</v>
          </cell>
          <cell r="P8">
            <v>0</v>
          </cell>
          <cell r="Q8">
            <v>0</v>
          </cell>
        </row>
        <row r="9">
          <cell r="B9">
            <v>0</v>
          </cell>
          <cell r="C9">
            <v>0</v>
          </cell>
          <cell r="D9">
            <v>0</v>
          </cell>
          <cell r="E9">
            <v>0</v>
          </cell>
          <cell r="F9">
            <v>0</v>
          </cell>
          <cell r="G9">
            <v>0</v>
          </cell>
          <cell r="H9">
            <v>0</v>
          </cell>
          <cell r="I9">
            <v>0</v>
          </cell>
          <cell r="J9">
            <v>0</v>
          </cell>
          <cell r="K9">
            <v>0</v>
          </cell>
          <cell r="L9">
            <v>0</v>
          </cell>
          <cell r="M9">
            <v>0</v>
          </cell>
          <cell r="N9">
            <v>0</v>
          </cell>
          <cell r="O9">
            <v>0</v>
          </cell>
          <cell r="P9">
            <v>0</v>
          </cell>
          <cell r="Q9">
            <v>0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0</v>
          </cell>
          <cell r="O10">
            <v>0</v>
          </cell>
          <cell r="P10">
            <v>0</v>
          </cell>
          <cell r="Q10">
            <v>0</v>
          </cell>
        </row>
        <row r="11">
          <cell r="B11">
            <v>0</v>
          </cell>
          <cell r="C11">
            <v>0</v>
          </cell>
          <cell r="D11">
            <v>0</v>
          </cell>
          <cell r="E11">
            <v>0</v>
          </cell>
          <cell r="F11">
            <v>0</v>
          </cell>
          <cell r="G11">
            <v>0</v>
          </cell>
          <cell r="H11">
            <v>0</v>
          </cell>
          <cell r="I11">
            <v>0</v>
          </cell>
          <cell r="J11">
            <v>0</v>
          </cell>
          <cell r="K11">
            <v>0</v>
          </cell>
          <cell r="L11">
            <v>0</v>
          </cell>
          <cell r="M11">
            <v>0</v>
          </cell>
          <cell r="N11">
            <v>0</v>
          </cell>
          <cell r="O11">
            <v>0</v>
          </cell>
          <cell r="P11">
            <v>0</v>
          </cell>
          <cell r="Q11">
            <v>0</v>
          </cell>
        </row>
        <row r="12">
          <cell r="B12">
            <v>0</v>
          </cell>
          <cell r="C12">
            <v>0</v>
          </cell>
          <cell r="D12">
            <v>0</v>
          </cell>
          <cell r="E12">
            <v>0</v>
          </cell>
          <cell r="F12">
            <v>0</v>
          </cell>
          <cell r="G12">
            <v>0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</row>
      </sheetData>
      <sheetData sheetId="10">
        <row r="1">
          <cell r="G1">
            <v>1</v>
          </cell>
        </row>
      </sheetData>
      <sheetData sheetId="11"/>
      <sheetData sheetId="12"/>
      <sheetData sheetId="13"/>
      <sheetData sheetId="14"/>
      <sheetData sheetId="15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3B9F8D-5236-469F-9C07-107FC203B544}">
  <dimension ref="B1:J55"/>
  <sheetViews>
    <sheetView tabSelected="1" view="pageBreakPreview" zoomScale="80" zoomScaleNormal="70" zoomScaleSheetLayoutView="80" workbookViewId="0">
      <selection activeCell="B14" sqref="B14:C14"/>
    </sheetView>
  </sheetViews>
  <sheetFormatPr defaultRowHeight="15.75" x14ac:dyDescent="0.25"/>
  <cols>
    <col min="1" max="1" width="2.5" style="1" customWidth="1"/>
    <col min="2" max="2" width="15.625" style="1" customWidth="1"/>
    <col min="3" max="3" width="8.375" style="1" customWidth="1"/>
    <col min="4" max="5" width="10.625" style="1" customWidth="1"/>
    <col min="6" max="6" width="15.5" style="1" customWidth="1"/>
    <col min="7" max="7" width="17.625" style="1" customWidth="1"/>
    <col min="8" max="8" width="10.625" style="1" customWidth="1"/>
    <col min="9" max="9" width="7.875" style="1" customWidth="1"/>
    <col min="10" max="10" width="3.125" style="1" customWidth="1"/>
    <col min="11" max="11" width="2.5" style="1" customWidth="1"/>
    <col min="12" max="12" width="15.625" style="1" customWidth="1"/>
    <col min="13" max="13" width="13" style="1" customWidth="1"/>
    <col min="14" max="14" width="7.625" style="1" customWidth="1"/>
    <col min="15" max="18" width="10.625" style="1" customWidth="1"/>
    <col min="19" max="20" width="5.625" style="1" customWidth="1"/>
    <col min="21" max="22" width="10.625" style="1" customWidth="1"/>
    <col min="23" max="23" width="6.625" style="1" customWidth="1"/>
    <col min="24" max="24" width="2.5" style="1" customWidth="1"/>
    <col min="25" max="16384" width="9" style="1"/>
  </cols>
  <sheetData>
    <row r="1" spans="2:10" ht="28.5" x14ac:dyDescent="0.45">
      <c r="B1" s="20" t="s">
        <v>10</v>
      </c>
      <c r="C1" s="18"/>
      <c r="D1" s="18"/>
      <c r="E1" s="19" t="s">
        <v>9</v>
      </c>
      <c r="F1" s="18"/>
      <c r="G1" s="18"/>
      <c r="H1" s="18"/>
      <c r="I1" s="18"/>
      <c r="J1" s="18"/>
    </row>
    <row r="2" spans="2:10" ht="28.5" x14ac:dyDescent="0.45">
      <c r="B2" s="20" t="s">
        <v>11</v>
      </c>
      <c r="C2" s="18"/>
      <c r="D2" s="18"/>
      <c r="E2" s="19"/>
      <c r="F2" s="18"/>
      <c r="G2" s="18"/>
      <c r="H2" s="18"/>
      <c r="I2" s="18"/>
      <c r="J2" s="18"/>
    </row>
    <row r="3" spans="2:10" ht="28.5" x14ac:dyDescent="0.45">
      <c r="B3" s="20"/>
      <c r="C3" s="18"/>
      <c r="D3" s="18"/>
      <c r="E3" s="19"/>
      <c r="F3" s="20" t="s">
        <v>12</v>
      </c>
      <c r="G3" s="18"/>
      <c r="H3" s="18"/>
      <c r="I3" s="18"/>
      <c r="J3" s="18"/>
    </row>
    <row r="4" spans="2:10" ht="28.5" x14ac:dyDescent="0.45">
      <c r="B4" s="20"/>
      <c r="C4" s="18"/>
      <c r="D4" s="18"/>
      <c r="E4" s="19"/>
      <c r="F4" s="20" t="s">
        <v>13</v>
      </c>
      <c r="G4" s="18"/>
      <c r="H4" s="18"/>
      <c r="I4" s="18"/>
      <c r="J4" s="18"/>
    </row>
    <row r="5" spans="2:10" ht="18" customHeight="1" x14ac:dyDescent="0.25">
      <c r="C5" s="21"/>
      <c r="D5" s="21"/>
      <c r="E5" s="21"/>
      <c r="F5" s="20" t="s">
        <v>16</v>
      </c>
      <c r="H5" s="1" t="s">
        <v>17</v>
      </c>
    </row>
    <row r="6" spans="2:10" ht="18" customHeight="1" x14ac:dyDescent="0.25">
      <c r="C6" s="21"/>
      <c r="D6" s="21"/>
      <c r="E6" s="21"/>
      <c r="F6" s="20"/>
    </row>
    <row r="7" spans="2:10" ht="18" customHeight="1" x14ac:dyDescent="0.25">
      <c r="C7" s="21"/>
      <c r="D7" s="21"/>
      <c r="E7" s="21"/>
      <c r="F7" s="20"/>
    </row>
    <row r="8" spans="2:10" ht="18" customHeight="1" x14ac:dyDescent="0.25">
      <c r="B8" s="8" t="s">
        <v>39</v>
      </c>
      <c r="C8" s="33" t="s">
        <v>43</v>
      </c>
      <c r="D8" s="33"/>
      <c r="E8" s="12"/>
      <c r="F8" s="30"/>
      <c r="G8" s="36"/>
    </row>
    <row r="9" spans="2:10" ht="18" customHeight="1" x14ac:dyDescent="0.25">
      <c r="B9" s="31" t="s">
        <v>40</v>
      </c>
      <c r="C9" s="34" t="s">
        <v>41</v>
      </c>
      <c r="D9" s="34"/>
      <c r="E9" s="32"/>
      <c r="F9" s="35"/>
    </row>
    <row r="10" spans="2:10" ht="18" customHeight="1" x14ac:dyDescent="0.25">
      <c r="B10" s="8" t="s">
        <v>25</v>
      </c>
      <c r="C10" s="60"/>
      <c r="D10" s="60"/>
      <c r="E10" s="12" t="s">
        <v>26</v>
      </c>
      <c r="F10" s="2"/>
    </row>
    <row r="11" spans="2:10" ht="18" customHeight="1" x14ac:dyDescent="0.25">
      <c r="F11" s="36"/>
    </row>
    <row r="12" spans="2:10" s="3" customFormat="1" ht="18" customHeight="1" x14ac:dyDescent="0.15">
      <c r="B12" s="61" t="s">
        <v>0</v>
      </c>
      <c r="C12" s="62"/>
      <c r="D12" s="4" t="s">
        <v>1</v>
      </c>
      <c r="E12" s="5" t="s">
        <v>4</v>
      </c>
      <c r="F12" s="17" t="s">
        <v>2</v>
      </c>
      <c r="G12" s="4" t="s">
        <v>42</v>
      </c>
      <c r="H12" s="63" t="s">
        <v>3</v>
      </c>
      <c r="I12" s="62"/>
    </row>
    <row r="13" spans="2:10" ht="18" customHeight="1" x14ac:dyDescent="0.25">
      <c r="B13" s="54" t="s">
        <v>27</v>
      </c>
      <c r="C13" s="55"/>
      <c r="D13" s="24"/>
      <c r="E13" s="24"/>
      <c r="F13" s="25" t="s">
        <v>20</v>
      </c>
      <c r="G13" s="25">
        <v>99769091</v>
      </c>
      <c r="H13" s="58"/>
      <c r="I13" s="59"/>
    </row>
    <row r="14" spans="2:10" ht="18" customHeight="1" x14ac:dyDescent="0.25">
      <c r="B14" s="56" t="s">
        <v>14</v>
      </c>
      <c r="C14" s="57"/>
      <c r="D14" s="22">
        <v>1</v>
      </c>
      <c r="E14" s="13" t="s">
        <v>15</v>
      </c>
      <c r="F14" s="14"/>
      <c r="G14" s="37">
        <v>29640909</v>
      </c>
      <c r="H14" s="45" t="s">
        <v>22</v>
      </c>
      <c r="I14" s="46"/>
    </row>
    <row r="15" spans="2:10" ht="18" customHeight="1" x14ac:dyDescent="0.25">
      <c r="B15" s="28" t="s">
        <v>35</v>
      </c>
      <c r="C15" s="29"/>
      <c r="D15" s="22">
        <v>1</v>
      </c>
      <c r="E15" s="13" t="s">
        <v>15</v>
      </c>
      <c r="F15" s="14"/>
      <c r="G15" s="37">
        <v>6037272</v>
      </c>
      <c r="H15" s="45" t="s">
        <v>22</v>
      </c>
      <c r="I15" s="46"/>
    </row>
    <row r="16" spans="2:10" ht="18" customHeight="1" x14ac:dyDescent="0.25">
      <c r="B16" s="28" t="s">
        <v>36</v>
      </c>
      <c r="C16" s="29"/>
      <c r="D16" s="22">
        <v>1</v>
      </c>
      <c r="E16" s="13" t="s">
        <v>15</v>
      </c>
      <c r="F16" s="14"/>
      <c r="G16" s="37">
        <v>56334547</v>
      </c>
      <c r="H16" s="45" t="s">
        <v>22</v>
      </c>
      <c r="I16" s="46"/>
    </row>
    <row r="17" spans="2:9" ht="18" customHeight="1" x14ac:dyDescent="0.25">
      <c r="B17" s="28" t="s">
        <v>37</v>
      </c>
      <c r="C17" s="29"/>
      <c r="D17" s="22">
        <v>1</v>
      </c>
      <c r="E17" s="13" t="s">
        <v>15</v>
      </c>
      <c r="F17" s="14"/>
      <c r="G17" s="37">
        <v>7756363</v>
      </c>
      <c r="H17" s="45" t="s">
        <v>22</v>
      </c>
      <c r="I17" s="46"/>
    </row>
    <row r="18" spans="2:9" ht="18" customHeight="1" x14ac:dyDescent="0.25">
      <c r="B18" s="28" t="s">
        <v>18</v>
      </c>
      <c r="C18" s="29"/>
      <c r="D18" s="22"/>
      <c r="E18" s="13"/>
      <c r="F18" s="14"/>
      <c r="G18" s="37">
        <v>0</v>
      </c>
      <c r="H18" s="15"/>
      <c r="I18" s="16"/>
    </row>
    <row r="19" spans="2:9" ht="18" customHeight="1" x14ac:dyDescent="0.25">
      <c r="B19" s="28"/>
      <c r="C19" s="29"/>
      <c r="D19" s="22"/>
      <c r="E19" s="13"/>
      <c r="F19" s="14"/>
      <c r="G19" s="37"/>
      <c r="H19" s="38"/>
      <c r="I19" s="39"/>
    </row>
    <row r="20" spans="2:9" ht="18" customHeight="1" x14ac:dyDescent="0.25">
      <c r="B20" s="54" t="s">
        <v>28</v>
      </c>
      <c r="C20" s="55"/>
      <c r="D20" s="24"/>
      <c r="E20" s="24"/>
      <c r="F20" s="25" t="s">
        <v>21</v>
      </c>
      <c r="G20" s="25">
        <v>99769091</v>
      </c>
      <c r="H20" s="58"/>
      <c r="I20" s="59"/>
    </row>
    <row r="21" spans="2:9" ht="18" customHeight="1" x14ac:dyDescent="0.25">
      <c r="B21" s="56" t="s">
        <v>14</v>
      </c>
      <c r="C21" s="57"/>
      <c r="D21" s="22">
        <v>1</v>
      </c>
      <c r="E21" s="13" t="s">
        <v>15</v>
      </c>
      <c r="F21" s="14"/>
      <c r="G21" s="37">
        <v>29640909</v>
      </c>
      <c r="H21" s="45" t="s">
        <v>22</v>
      </c>
      <c r="I21" s="46"/>
    </row>
    <row r="22" spans="2:9" ht="18" customHeight="1" x14ac:dyDescent="0.25">
      <c r="B22" s="28" t="s">
        <v>35</v>
      </c>
      <c r="C22" s="29"/>
      <c r="D22" s="22">
        <v>1</v>
      </c>
      <c r="E22" s="13" t="s">
        <v>15</v>
      </c>
      <c r="F22" s="14"/>
      <c r="G22" s="37">
        <v>6037272</v>
      </c>
      <c r="H22" s="45" t="s">
        <v>22</v>
      </c>
      <c r="I22" s="46"/>
    </row>
    <row r="23" spans="2:9" ht="18" customHeight="1" x14ac:dyDescent="0.25">
      <c r="B23" s="28" t="s">
        <v>36</v>
      </c>
      <c r="C23" s="29"/>
      <c r="D23" s="22">
        <v>1</v>
      </c>
      <c r="E23" s="13" t="s">
        <v>15</v>
      </c>
      <c r="F23" s="14"/>
      <c r="G23" s="37">
        <v>56334547</v>
      </c>
      <c r="H23" s="45" t="s">
        <v>22</v>
      </c>
      <c r="I23" s="46"/>
    </row>
    <row r="24" spans="2:9" ht="18" customHeight="1" x14ac:dyDescent="0.25">
      <c r="B24" s="28" t="s">
        <v>37</v>
      </c>
      <c r="C24" s="29"/>
      <c r="D24" s="22">
        <v>1</v>
      </c>
      <c r="E24" s="13" t="s">
        <v>15</v>
      </c>
      <c r="F24" s="14"/>
      <c r="G24" s="37">
        <v>7756363</v>
      </c>
      <c r="H24" s="45" t="s">
        <v>22</v>
      </c>
      <c r="I24" s="46"/>
    </row>
    <row r="25" spans="2:9" ht="18" customHeight="1" x14ac:dyDescent="0.25">
      <c r="B25" s="28" t="s">
        <v>18</v>
      </c>
      <c r="C25" s="29"/>
      <c r="D25" s="22"/>
      <c r="E25" s="13"/>
      <c r="F25" s="14"/>
      <c r="G25" s="37">
        <v>0</v>
      </c>
      <c r="H25" s="15"/>
      <c r="I25" s="16"/>
    </row>
    <row r="26" spans="2:9" ht="18" customHeight="1" x14ac:dyDescent="0.25">
      <c r="B26" s="28"/>
      <c r="C26" s="29"/>
      <c r="D26" s="22"/>
      <c r="E26" s="13"/>
      <c r="F26" s="14"/>
      <c r="G26" s="37"/>
      <c r="H26" s="38"/>
      <c r="I26" s="39"/>
    </row>
    <row r="27" spans="2:9" ht="18" customHeight="1" x14ac:dyDescent="0.25">
      <c r="B27" s="54" t="s">
        <v>29</v>
      </c>
      <c r="C27" s="55"/>
      <c r="D27" s="26"/>
      <c r="E27" s="24"/>
      <c r="F27" s="25" t="s">
        <v>32</v>
      </c>
      <c r="G27" s="25">
        <v>105223636</v>
      </c>
      <c r="H27" s="27"/>
      <c r="I27" s="23"/>
    </row>
    <row r="28" spans="2:9" ht="18" customHeight="1" x14ac:dyDescent="0.25">
      <c r="B28" s="56" t="s">
        <v>14</v>
      </c>
      <c r="C28" s="57"/>
      <c r="D28" s="22">
        <v>1</v>
      </c>
      <c r="E28" s="13" t="s">
        <v>15</v>
      </c>
      <c r="F28" s="14"/>
      <c r="G28" s="37">
        <v>35095454</v>
      </c>
      <c r="H28" s="45" t="s">
        <v>22</v>
      </c>
      <c r="I28" s="46"/>
    </row>
    <row r="29" spans="2:9" ht="18" customHeight="1" x14ac:dyDescent="0.25">
      <c r="B29" s="28" t="s">
        <v>35</v>
      </c>
      <c r="C29" s="29"/>
      <c r="D29" s="22">
        <v>1</v>
      </c>
      <c r="E29" s="13" t="s">
        <v>15</v>
      </c>
      <c r="F29" s="14"/>
      <c r="G29" s="37">
        <v>6037272</v>
      </c>
      <c r="H29" s="45" t="s">
        <v>22</v>
      </c>
      <c r="I29" s="46"/>
    </row>
    <row r="30" spans="2:9" ht="18" customHeight="1" x14ac:dyDescent="0.25">
      <c r="B30" s="28" t="s">
        <v>36</v>
      </c>
      <c r="C30" s="29"/>
      <c r="D30" s="22">
        <v>1</v>
      </c>
      <c r="E30" s="13" t="s">
        <v>15</v>
      </c>
      <c r="F30" s="14"/>
      <c r="G30" s="37">
        <v>56334547</v>
      </c>
      <c r="H30" s="45" t="s">
        <v>22</v>
      </c>
      <c r="I30" s="46"/>
    </row>
    <row r="31" spans="2:9" ht="18" customHeight="1" x14ac:dyDescent="0.25">
      <c r="B31" s="28" t="s">
        <v>37</v>
      </c>
      <c r="C31" s="29"/>
      <c r="D31" s="22">
        <v>1</v>
      </c>
      <c r="E31" s="13" t="s">
        <v>15</v>
      </c>
      <c r="F31" s="14"/>
      <c r="G31" s="37">
        <v>7756363</v>
      </c>
      <c r="H31" s="45" t="s">
        <v>22</v>
      </c>
      <c r="I31" s="46"/>
    </row>
    <row r="32" spans="2:9" ht="18" customHeight="1" x14ac:dyDescent="0.25">
      <c r="B32" s="28" t="s">
        <v>18</v>
      </c>
      <c r="C32" s="29"/>
      <c r="D32" s="22"/>
      <c r="E32" s="13"/>
      <c r="F32" s="14"/>
      <c r="G32" s="37">
        <v>0</v>
      </c>
      <c r="H32" s="45"/>
      <c r="I32" s="46"/>
    </row>
    <row r="33" spans="2:9" ht="18" customHeight="1" x14ac:dyDescent="0.25">
      <c r="B33" s="28"/>
      <c r="C33" s="29"/>
      <c r="D33" s="22"/>
      <c r="E33" s="13"/>
      <c r="F33" s="14"/>
      <c r="G33" s="37"/>
      <c r="H33" s="52"/>
      <c r="I33" s="53"/>
    </row>
    <row r="34" spans="2:9" ht="18" customHeight="1" x14ac:dyDescent="0.25">
      <c r="B34" s="54" t="s">
        <v>30</v>
      </c>
      <c r="C34" s="55"/>
      <c r="D34" s="26"/>
      <c r="E34" s="24"/>
      <c r="F34" s="25" t="s">
        <v>33</v>
      </c>
      <c r="G34" s="25">
        <v>99769091</v>
      </c>
      <c r="H34" s="27"/>
      <c r="I34" s="23"/>
    </row>
    <row r="35" spans="2:9" ht="18" customHeight="1" x14ac:dyDescent="0.25">
      <c r="B35" s="56" t="s">
        <v>14</v>
      </c>
      <c r="C35" s="57"/>
      <c r="D35" s="22">
        <v>1</v>
      </c>
      <c r="E35" s="13" t="s">
        <v>15</v>
      </c>
      <c r="F35" s="14"/>
      <c r="G35" s="37">
        <v>29640909</v>
      </c>
      <c r="H35" s="45" t="s">
        <v>22</v>
      </c>
      <c r="I35" s="46"/>
    </row>
    <row r="36" spans="2:9" ht="18" customHeight="1" x14ac:dyDescent="0.25">
      <c r="B36" s="28" t="s">
        <v>35</v>
      </c>
      <c r="C36" s="29"/>
      <c r="D36" s="22">
        <v>1</v>
      </c>
      <c r="E36" s="13" t="s">
        <v>15</v>
      </c>
      <c r="F36" s="14"/>
      <c r="G36" s="37">
        <v>6037272</v>
      </c>
      <c r="H36" s="45" t="s">
        <v>22</v>
      </c>
      <c r="I36" s="46"/>
    </row>
    <row r="37" spans="2:9" ht="18" customHeight="1" x14ac:dyDescent="0.25">
      <c r="B37" s="28" t="s">
        <v>36</v>
      </c>
      <c r="C37" s="29"/>
      <c r="D37" s="22">
        <v>1</v>
      </c>
      <c r="E37" s="13" t="s">
        <v>15</v>
      </c>
      <c r="F37" s="14"/>
      <c r="G37" s="37">
        <v>56334547</v>
      </c>
      <c r="H37" s="45" t="s">
        <v>22</v>
      </c>
      <c r="I37" s="46"/>
    </row>
    <row r="38" spans="2:9" ht="18" customHeight="1" x14ac:dyDescent="0.25">
      <c r="B38" s="28" t="s">
        <v>37</v>
      </c>
      <c r="C38" s="29"/>
      <c r="D38" s="22">
        <v>1</v>
      </c>
      <c r="E38" s="13" t="s">
        <v>15</v>
      </c>
      <c r="F38" s="14"/>
      <c r="G38" s="37">
        <v>7756363</v>
      </c>
      <c r="H38" s="45" t="s">
        <v>22</v>
      </c>
      <c r="I38" s="46"/>
    </row>
    <row r="39" spans="2:9" ht="18" customHeight="1" x14ac:dyDescent="0.25">
      <c r="B39" s="28" t="s">
        <v>18</v>
      </c>
      <c r="C39" s="29"/>
      <c r="D39" s="22"/>
      <c r="E39" s="13"/>
      <c r="F39" s="14"/>
      <c r="G39" s="37">
        <v>0</v>
      </c>
      <c r="H39" s="45"/>
      <c r="I39" s="46"/>
    </row>
    <row r="40" spans="2:9" ht="18" customHeight="1" x14ac:dyDescent="0.25">
      <c r="B40" s="28"/>
      <c r="C40" s="29"/>
      <c r="D40" s="22"/>
      <c r="E40" s="13"/>
      <c r="F40" s="14"/>
      <c r="G40" s="37"/>
      <c r="H40" s="52"/>
      <c r="I40" s="53"/>
    </row>
    <row r="41" spans="2:9" ht="18" customHeight="1" x14ac:dyDescent="0.25">
      <c r="B41" s="54" t="s">
        <v>31</v>
      </c>
      <c r="C41" s="55"/>
      <c r="D41" s="26"/>
      <c r="E41" s="24"/>
      <c r="F41" s="25" t="s">
        <v>34</v>
      </c>
      <c r="G41" s="25">
        <v>104028182</v>
      </c>
      <c r="H41" s="27"/>
      <c r="I41" s="23"/>
    </row>
    <row r="42" spans="2:9" ht="18" customHeight="1" x14ac:dyDescent="0.25">
      <c r="B42" s="56" t="s">
        <v>14</v>
      </c>
      <c r="C42" s="57"/>
      <c r="D42" s="22">
        <v>1</v>
      </c>
      <c r="E42" s="13" t="s">
        <v>15</v>
      </c>
      <c r="F42" s="14"/>
      <c r="G42" s="40">
        <v>29640909</v>
      </c>
      <c r="H42" s="45" t="s">
        <v>22</v>
      </c>
      <c r="I42" s="46"/>
    </row>
    <row r="43" spans="2:9" ht="18" customHeight="1" x14ac:dyDescent="0.25">
      <c r="B43" s="28" t="s">
        <v>35</v>
      </c>
      <c r="C43" s="29"/>
      <c r="D43" s="22">
        <v>1</v>
      </c>
      <c r="E43" s="13" t="s">
        <v>15</v>
      </c>
      <c r="F43" s="14"/>
      <c r="G43" s="40">
        <v>10298181</v>
      </c>
      <c r="H43" s="45" t="s">
        <v>22</v>
      </c>
      <c r="I43" s="46"/>
    </row>
    <row r="44" spans="2:9" ht="18" customHeight="1" x14ac:dyDescent="0.25">
      <c r="B44" s="28" t="s">
        <v>36</v>
      </c>
      <c r="C44" s="29"/>
      <c r="D44" s="22">
        <v>1</v>
      </c>
      <c r="E44" s="13" t="s">
        <v>15</v>
      </c>
      <c r="F44" s="14"/>
      <c r="G44" s="40">
        <v>56332729</v>
      </c>
      <c r="H44" s="45" t="s">
        <v>22</v>
      </c>
      <c r="I44" s="46"/>
    </row>
    <row r="45" spans="2:9" ht="18" customHeight="1" x14ac:dyDescent="0.25">
      <c r="B45" s="28" t="s">
        <v>37</v>
      </c>
      <c r="C45" s="29"/>
      <c r="D45" s="22">
        <v>1</v>
      </c>
      <c r="E45" s="13" t="s">
        <v>15</v>
      </c>
      <c r="F45" s="14"/>
      <c r="G45" s="40">
        <v>7756363</v>
      </c>
      <c r="H45" s="45" t="s">
        <v>22</v>
      </c>
      <c r="I45" s="46"/>
    </row>
    <row r="46" spans="2:9" ht="18" customHeight="1" x14ac:dyDescent="0.25">
      <c r="B46" s="28" t="s">
        <v>18</v>
      </c>
      <c r="C46" s="29"/>
      <c r="D46" s="22"/>
      <c r="E46" s="13"/>
      <c r="F46" s="14"/>
      <c r="G46" s="40">
        <v>0</v>
      </c>
      <c r="H46" s="45"/>
      <c r="I46" s="46"/>
    </row>
    <row r="47" spans="2:9" ht="18" customHeight="1" x14ac:dyDescent="0.25">
      <c r="B47" s="28"/>
      <c r="C47" s="29"/>
      <c r="D47" s="22"/>
      <c r="E47" s="13"/>
      <c r="F47" s="14"/>
      <c r="G47" s="37"/>
      <c r="H47" s="52"/>
      <c r="I47" s="53"/>
    </row>
    <row r="48" spans="2:9" ht="18" customHeight="1" x14ac:dyDescent="0.25">
      <c r="B48" s="41" t="s">
        <v>19</v>
      </c>
      <c r="C48" s="42"/>
      <c r="D48" s="42"/>
      <c r="E48" s="6"/>
      <c r="F48" s="7"/>
      <c r="G48" s="43">
        <f>G13+G20+G27+G34+G41</f>
        <v>508559091</v>
      </c>
      <c r="H48" s="45"/>
      <c r="I48" s="46"/>
    </row>
    <row r="49" spans="2:9" ht="18" customHeight="1" x14ac:dyDescent="0.25">
      <c r="B49" s="49" t="s">
        <v>38</v>
      </c>
      <c r="C49" s="50"/>
      <c r="D49" s="50"/>
      <c r="E49" s="9"/>
      <c r="F49" s="10"/>
      <c r="G49" s="44"/>
      <c r="H49" s="47"/>
      <c r="I49" s="48"/>
    </row>
    <row r="50" spans="2:9" ht="18" customHeight="1" x14ac:dyDescent="0.25">
      <c r="B50" s="41" t="s">
        <v>5</v>
      </c>
      <c r="C50" s="42"/>
      <c r="D50" s="42"/>
      <c r="E50" s="6"/>
      <c r="F50" s="7"/>
      <c r="G50" s="43">
        <f>G48*0.1</f>
        <v>50855909.100000001</v>
      </c>
      <c r="H50" s="45"/>
      <c r="I50" s="46"/>
    </row>
    <row r="51" spans="2:9" ht="18" customHeight="1" x14ac:dyDescent="0.25">
      <c r="B51" s="49" t="s">
        <v>7</v>
      </c>
      <c r="C51" s="50"/>
      <c r="D51" s="51"/>
      <c r="E51" s="9"/>
      <c r="F51" s="10"/>
      <c r="G51" s="44"/>
      <c r="H51" s="47"/>
      <c r="I51" s="48"/>
    </row>
    <row r="52" spans="2:9" ht="18" customHeight="1" x14ac:dyDescent="0.25">
      <c r="B52" s="41" t="s">
        <v>6</v>
      </c>
      <c r="C52" s="42"/>
      <c r="D52" s="42"/>
      <c r="E52" s="6"/>
      <c r="F52" s="7"/>
      <c r="G52" s="43">
        <f>G48+G50</f>
        <v>559415000.10000002</v>
      </c>
      <c r="H52" s="45"/>
      <c r="I52" s="46"/>
    </row>
    <row r="53" spans="2:9" ht="18" customHeight="1" x14ac:dyDescent="0.25">
      <c r="B53" s="49" t="s">
        <v>8</v>
      </c>
      <c r="C53" s="50"/>
      <c r="D53" s="50"/>
      <c r="E53" s="11"/>
      <c r="F53" s="12"/>
      <c r="G53" s="44"/>
      <c r="H53" s="47"/>
      <c r="I53" s="48"/>
    </row>
    <row r="54" spans="2:9" x14ac:dyDescent="0.25">
      <c r="B54" s="1" t="s">
        <v>24</v>
      </c>
    </row>
    <row r="55" spans="2:9" x14ac:dyDescent="0.25">
      <c r="B55" s="1" t="s">
        <v>23</v>
      </c>
    </row>
  </sheetData>
  <mergeCells count="53">
    <mergeCell ref="C10:D10"/>
    <mergeCell ref="B12:C12"/>
    <mergeCell ref="H12:I12"/>
    <mergeCell ref="B13:C13"/>
    <mergeCell ref="H13:I13"/>
    <mergeCell ref="H17:I17"/>
    <mergeCell ref="B20:C20"/>
    <mergeCell ref="H20:I20"/>
    <mergeCell ref="B14:C14"/>
    <mergeCell ref="H14:I14"/>
    <mergeCell ref="H15:I15"/>
    <mergeCell ref="H16:I16"/>
    <mergeCell ref="H24:I24"/>
    <mergeCell ref="B27:C27"/>
    <mergeCell ref="B21:C21"/>
    <mergeCell ref="H21:I21"/>
    <mergeCell ref="H22:I22"/>
    <mergeCell ref="H23:I23"/>
    <mergeCell ref="H31:I31"/>
    <mergeCell ref="H32:I32"/>
    <mergeCell ref="H33:I33"/>
    <mergeCell ref="B28:C28"/>
    <mergeCell ref="H28:I28"/>
    <mergeCell ref="H29:I29"/>
    <mergeCell ref="H30:I30"/>
    <mergeCell ref="H37:I37"/>
    <mergeCell ref="H38:I38"/>
    <mergeCell ref="H39:I39"/>
    <mergeCell ref="B34:C34"/>
    <mergeCell ref="B35:C35"/>
    <mergeCell ref="H35:I35"/>
    <mergeCell ref="H36:I36"/>
    <mergeCell ref="H43:I43"/>
    <mergeCell ref="H44:I44"/>
    <mergeCell ref="H45:I45"/>
    <mergeCell ref="H40:I40"/>
    <mergeCell ref="B41:C41"/>
    <mergeCell ref="B42:C42"/>
    <mergeCell ref="H42:I42"/>
    <mergeCell ref="H46:I46"/>
    <mergeCell ref="H47:I47"/>
    <mergeCell ref="B48:D48"/>
    <mergeCell ref="G48:G49"/>
    <mergeCell ref="H48:I49"/>
    <mergeCell ref="B49:D49"/>
    <mergeCell ref="B50:D50"/>
    <mergeCell ref="G50:G51"/>
    <mergeCell ref="H50:I51"/>
    <mergeCell ref="B51:D51"/>
    <mergeCell ref="B52:D52"/>
    <mergeCell ref="G52:G53"/>
    <mergeCell ref="H52:I53"/>
    <mergeCell ref="B53:D53"/>
  </mergeCells>
  <phoneticPr fontId="3"/>
  <printOptions horizontalCentered="1"/>
  <pageMargins left="0.70866141732283472" right="0.70866141732283472" top="0.74803149606299213" bottom="0.74803149606299213" header="0.31496062992125984" footer="0.31496062992125984"/>
  <pageSetup paperSize="9" scale="78" fitToHeight="0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積算内訳書</vt:lpstr>
      <vt:lpstr>積算内訳書!Print_Area</vt:lpstr>
      <vt:lpstr>積算内訳書!Print_Titles</vt:lpstr>
    </vt:vector>
  </TitlesOfParts>
  <Company>豊田市役所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ユーザー</dc:creator>
  <cp:lastModifiedBy>Administrator</cp:lastModifiedBy>
  <cp:lastPrinted>2025-06-12T04:21:46Z</cp:lastPrinted>
  <dcterms:created xsi:type="dcterms:W3CDTF">2022-07-28T07:28:03Z</dcterms:created>
  <dcterms:modified xsi:type="dcterms:W3CDTF">2025-06-20T03:59:02Z</dcterms:modified>
</cp:coreProperties>
</file>